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400" windowHeight="6885" activeTab="0"/>
  </bookViews>
  <sheets>
    <sheet name="субъекты" sheetId="1" r:id="rId1"/>
  </sheets>
  <definedNames>
    <definedName name="_xlnm.Print_Area" localSheetId="0">'субъекты'!$A$1:$P$20</definedName>
  </definedNames>
  <calcPr fullCalcOnLoad="1"/>
</workbook>
</file>

<file path=xl/sharedStrings.xml><?xml version="1.0" encoding="utf-8"?>
<sst xmlns="http://schemas.openxmlformats.org/spreadsheetml/2006/main" count="34" uniqueCount="26">
  <si>
    <t>млн. долл. США</t>
  </si>
  <si>
    <t>ЭКСПОРТ</t>
  </si>
  <si>
    <t>ИМПОРТ</t>
  </si>
  <si>
    <t>ВСЕГО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</si>
  <si>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</si>
  <si>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</si>
  <si>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</si>
  <si>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</si>
  <si>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</si>
  <si>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</si>
  <si>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</si>
  <si>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</si>
  <si>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</si>
  <si>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</si>
  <si>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</si>
  <si>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</si>
  <si>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</si>
  <si>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</si>
  <si>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Российская Федерация</t>
  </si>
  <si>
    <t>Cубъекты РФ</t>
  </si>
  <si>
    <t>Приволжский
 федеральный округ</t>
  </si>
  <si>
    <t>Доля по округу, %</t>
  </si>
  <si>
    <t>Оборот</t>
  </si>
  <si>
    <t>Ранг</t>
  </si>
  <si>
    <t>Итоги внешней торговли регионов Приволжского федерального округа за 2017 год</t>
  </si>
  <si>
    <t xml:space="preserve">Темп роста в % к 
2016 году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</si>
</sst>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1" xfId="53" applyNumberFormat="1" applyFont="1" applyFill="1" applyBorder="1" applyAlignment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65" fontId="9" fillId="0" borderId="11" xfId="53" applyNumberFormat="1" applyFont="1" applyFill="1" applyBorder="1" applyAlignment="1">
      <alignment horizontal="center" vertical="center" wrapText="1"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55" zoomScaleSheetLayoutView="55" zoomScalePageLayoutView="0" workbookViewId="0" topLeftCell="A1">
      <selection activeCell="T10" sqref="A10:T11"/>
    </sheetView>
  </sheetViews>
  <sheetFormatPr defaultColWidth="9.140625" defaultRowHeight="15"/>
  <cols>
    <col min="1" max="1" width="34.00390625" style="4" customWidth="1"/>
    <col min="2" max="2" width="13.421875" style="2" customWidth="1"/>
    <col min="3" max="3" width="13.421875" style="2" hidden="1" customWidth="1"/>
    <col min="4" max="4" width="18.00390625" style="2" customWidth="1"/>
    <col min="5" max="5" width="8.28125" style="2" customWidth="1"/>
    <col min="6" max="7" width="13.00390625" style="2" customWidth="1"/>
    <col min="8" max="8" width="13.00390625" style="2" hidden="1" customWidth="1"/>
    <col min="9" max="9" width="17.8515625" style="2" customWidth="1"/>
    <col min="10" max="10" width="9.28125" style="2" customWidth="1"/>
    <col min="11" max="12" width="13.28125" style="2" customWidth="1"/>
    <col min="13" max="13" width="13.28125" style="2" hidden="1" customWidth="1"/>
    <col min="14" max="14" width="16.8515625" style="2" customWidth="1"/>
    <col min="15" max="15" width="8.140625" style="2" customWidth="1"/>
    <col min="16" max="16" width="17.00390625" style="2" customWidth="1"/>
    <col min="17" max="16384" width="9.140625" style="1" customWidth="1"/>
  </cols>
  <sheetData>
    <row r="1" spans="1:16" s="5" customFormat="1" ht="53.2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5" customFormat="1" ht="21.75" customHeight="1">
      <c r="A2" s="7"/>
      <c r="B2" s="6"/>
      <c r="C2" s="6"/>
      <c r="D2" s="6"/>
      <c r="E2" s="6"/>
      <c r="F2" s="6"/>
      <c r="G2" s="21" t="s">
        <v>0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s="8" customFormat="1" ht="18.75" customHeight="1">
      <c r="A3" s="22" t="s">
        <v>19</v>
      </c>
      <c r="B3" s="23" t="s">
        <v>1</v>
      </c>
      <c r="C3" s="23"/>
      <c r="D3" s="23"/>
      <c r="E3" s="23"/>
      <c r="F3" s="24"/>
      <c r="G3" s="23" t="s">
        <v>2</v>
      </c>
      <c r="H3" s="23"/>
      <c r="I3" s="23"/>
      <c r="J3" s="23"/>
      <c r="K3" s="24"/>
      <c r="L3" s="23" t="s">
        <v>22</v>
      </c>
      <c r="M3" s="23"/>
      <c r="N3" s="23"/>
      <c r="O3" s="23"/>
      <c r="P3" s="24"/>
    </row>
    <row r="4" spans="1:16" s="8" customFormat="1" ht="84.75" customHeight="1">
      <c r="A4" s="22"/>
      <c r="B4" s="16" t="s">
        <v>3</v>
      </c>
      <c r="C4" s="16"/>
      <c r="D4" s="16" t="s">
        <v>25</v>
      </c>
      <c r="E4" s="16" t="s">
        <v>23</v>
      </c>
      <c r="F4" s="16" t="s">
        <v>21</v>
      </c>
      <c r="G4" s="16" t="s">
        <v>3</v>
      </c>
      <c r="H4" s="16"/>
      <c r="I4" s="16" t="s">
        <v>25</v>
      </c>
      <c r="J4" s="16" t="s">
        <v>23</v>
      </c>
      <c r="K4" s="16" t="s">
        <v>21</v>
      </c>
      <c r="L4" s="16" t="s">
        <v>3</v>
      </c>
      <c r="M4" s="16"/>
      <c r="N4" s="16" t="s">
        <v>25</v>
      </c>
      <c r="O4" s="16" t="s">
        <v>23</v>
      </c>
      <c r="P4" s="16" t="s">
        <v>21</v>
      </c>
    </row>
    <row r="5" spans="1:16" s="3" customFormat="1" ht="18.75">
      <c r="A5" s="10" t="s">
        <v>18</v>
      </c>
      <c r="B5" s="11">
        <v>357083.1</v>
      </c>
      <c r="C5" s="17"/>
      <c r="D5" s="12">
        <v>125.1</v>
      </c>
      <c r="E5" s="12"/>
      <c r="F5" s="12"/>
      <c r="G5" s="11">
        <v>226966.4</v>
      </c>
      <c r="H5" s="17"/>
      <c r="I5" s="12">
        <v>124.5</v>
      </c>
      <c r="J5" s="12"/>
      <c r="K5" s="12"/>
      <c r="L5" s="12">
        <v>584049.5</v>
      </c>
      <c r="M5" s="12"/>
      <c r="N5" s="12"/>
      <c r="O5" s="12"/>
      <c r="P5" s="12"/>
    </row>
    <row r="6" spans="1:16" s="3" customFormat="1" ht="37.5">
      <c r="A6" s="10" t="s">
        <v>20</v>
      </c>
      <c r="B6" s="11">
        <v>36971.1</v>
      </c>
      <c r="C6" s="18"/>
      <c r="D6" s="12">
        <v>117.9</v>
      </c>
      <c r="E6" s="12"/>
      <c r="F6" s="12">
        <v>100</v>
      </c>
      <c r="G6" s="11">
        <v>13550.4</v>
      </c>
      <c r="H6" s="18"/>
      <c r="I6" s="12">
        <v>131.4</v>
      </c>
      <c r="J6" s="12"/>
      <c r="K6" s="12">
        <v>100</v>
      </c>
      <c r="L6" s="12">
        <v>50521.5</v>
      </c>
      <c r="M6" s="12"/>
      <c r="N6" s="12">
        <v>121.3</v>
      </c>
      <c r="O6" s="12"/>
      <c r="P6" s="12">
        <v>100</v>
      </c>
    </row>
    <row r="7" spans="1:16" ht="24.75" customHeight="1">
      <c r="A7" s="9" t="s">
        <v>4</v>
      </c>
      <c r="B7" s="13">
        <v>4268.9</v>
      </c>
      <c r="C7" s="19"/>
      <c r="D7" s="14">
        <v>74.7</v>
      </c>
      <c r="E7" s="15">
        <f>RANK(D7,$D$7:$D$20,0)</f>
        <v>13</v>
      </c>
      <c r="F7" s="14">
        <f>B7/$B$6*100</f>
        <v>11.546586387746103</v>
      </c>
      <c r="G7" s="13">
        <v>760.4</v>
      </c>
      <c r="H7" s="19"/>
      <c r="I7" s="14">
        <v>121.5</v>
      </c>
      <c r="J7" s="15">
        <f>RANK(I7,$I$7:$I$20,0)</f>
        <v>9</v>
      </c>
      <c r="K7" s="14">
        <f>G7/$G$6*100</f>
        <v>5.611642460739167</v>
      </c>
      <c r="L7" s="14">
        <v>5029.3</v>
      </c>
      <c r="M7" s="14"/>
      <c r="N7" s="14">
        <v>79.4</v>
      </c>
      <c r="O7" s="15">
        <f>RANK(N7,$N$7:$N$20,0)</f>
        <v>13</v>
      </c>
      <c r="P7" s="14">
        <f>L7/$L$6*100</f>
        <v>9.954771730847263</v>
      </c>
    </row>
    <row r="8" spans="1:16" ht="24.75" customHeight="1">
      <c r="A8" s="9" t="s">
        <v>5</v>
      </c>
      <c r="B8" s="13">
        <v>338.8</v>
      </c>
      <c r="C8" s="19"/>
      <c r="D8" s="14">
        <v>153.6</v>
      </c>
      <c r="E8" s="15">
        <f aca="true" t="shared" si="0" ref="E8:E20">RANK(D8,$D$7:$D$20,0)</f>
        <v>2</v>
      </c>
      <c r="F8" s="14">
        <f>B8/$B$6*100</f>
        <v>0.9163914517014642</v>
      </c>
      <c r="G8" s="13">
        <v>75.9</v>
      </c>
      <c r="H8" s="19"/>
      <c r="I8" s="14">
        <v>150.9</v>
      </c>
      <c r="J8" s="15">
        <f aca="true" t="shared" si="1" ref="J8:J20">RANK(I8,$I$7:$I$20,0)</f>
        <v>3</v>
      </c>
      <c r="K8" s="14">
        <f aca="true" t="shared" si="2" ref="K8:K20">G8/$G$6*100</f>
        <v>0.560131066241587</v>
      </c>
      <c r="L8" s="14">
        <v>414.7</v>
      </c>
      <c r="M8" s="14"/>
      <c r="N8" s="14">
        <v>153.1</v>
      </c>
      <c r="O8" s="15">
        <f aca="true" t="shared" si="3" ref="O8:O20">RANK(N8,$N$7:$N$20,0)</f>
        <v>1</v>
      </c>
      <c r="P8" s="14">
        <f aca="true" t="shared" si="4" ref="P8:P20">L8/$L$6*100</f>
        <v>0.8208386528507664</v>
      </c>
    </row>
    <row r="9" spans="1:16" ht="24.75" customHeight="1">
      <c r="A9" s="9" t="s">
        <v>6</v>
      </c>
      <c r="B9" s="13">
        <v>215.3</v>
      </c>
      <c r="C9" s="19"/>
      <c r="D9" s="14">
        <v>136</v>
      </c>
      <c r="E9" s="15">
        <f t="shared" si="0"/>
        <v>5</v>
      </c>
      <c r="F9" s="14">
        <f aca="true" t="shared" si="5" ref="F9:F20">B9/$B$6*100</f>
        <v>0.5823467519224476</v>
      </c>
      <c r="G9" s="13">
        <v>151.2</v>
      </c>
      <c r="H9" s="19"/>
      <c r="I9" s="14">
        <v>117</v>
      </c>
      <c r="J9" s="15">
        <f t="shared" si="1"/>
        <v>11</v>
      </c>
      <c r="K9" s="14">
        <f>G9/$G$6*100</f>
        <v>1.1158342189160466</v>
      </c>
      <c r="L9" s="14">
        <v>366.5</v>
      </c>
      <c r="M9" s="14"/>
      <c r="N9" s="14">
        <v>127.5</v>
      </c>
      <c r="O9" s="15">
        <f t="shared" si="3"/>
        <v>8</v>
      </c>
      <c r="P9" s="14">
        <f>L9/$L$6*100</f>
        <v>0.7254337262353652</v>
      </c>
    </row>
    <row r="10" spans="1:16" ht="24.75" customHeight="1">
      <c r="A10" s="9" t="s">
        <v>7</v>
      </c>
      <c r="B10" s="13">
        <v>13028.7</v>
      </c>
      <c r="C10" s="19"/>
      <c r="D10" s="14">
        <v>140.4</v>
      </c>
      <c r="E10" s="15">
        <f t="shared" si="0"/>
        <v>4</v>
      </c>
      <c r="F10" s="14">
        <f t="shared" si="5"/>
        <v>35.2402281782257</v>
      </c>
      <c r="G10" s="13">
        <v>3871.4</v>
      </c>
      <c r="H10" s="19"/>
      <c r="I10" s="14">
        <v>144.2</v>
      </c>
      <c r="J10" s="15">
        <f t="shared" si="1"/>
        <v>4</v>
      </c>
      <c r="K10" s="14">
        <f>G10/$G$6*100</f>
        <v>28.570374306293544</v>
      </c>
      <c r="L10" s="14">
        <v>16900.1</v>
      </c>
      <c r="M10" s="14"/>
      <c r="N10" s="14">
        <v>141.3</v>
      </c>
      <c r="O10" s="15">
        <f t="shared" si="3"/>
        <v>3</v>
      </c>
      <c r="P10" s="14">
        <f t="shared" si="4"/>
        <v>33.451302910642</v>
      </c>
    </row>
    <row r="11" spans="1:16" ht="24.75" customHeight="1">
      <c r="A11" s="9" t="s">
        <v>8</v>
      </c>
      <c r="B11" s="13">
        <v>327.8</v>
      </c>
      <c r="C11" s="19"/>
      <c r="D11" s="14">
        <v>64</v>
      </c>
      <c r="E11" s="15">
        <f t="shared" si="0"/>
        <v>14</v>
      </c>
      <c r="F11" s="14">
        <f t="shared" si="5"/>
        <v>0.8866384824903777</v>
      </c>
      <c r="G11" s="13">
        <v>289.9</v>
      </c>
      <c r="H11" s="19"/>
      <c r="I11" s="14">
        <v>107</v>
      </c>
      <c r="J11" s="15">
        <f t="shared" si="1"/>
        <v>13</v>
      </c>
      <c r="K11" s="14">
        <f t="shared" si="2"/>
        <v>2.139420238516944</v>
      </c>
      <c r="L11" s="14">
        <v>617.7</v>
      </c>
      <c r="M11" s="14"/>
      <c r="N11" s="14">
        <v>78.9</v>
      </c>
      <c r="O11" s="15">
        <f t="shared" si="3"/>
        <v>14</v>
      </c>
      <c r="P11" s="14">
        <f t="shared" si="4"/>
        <v>1.222647783616876</v>
      </c>
    </row>
    <row r="12" spans="1:16" s="8" customFormat="1" ht="24.75" customHeight="1">
      <c r="A12" s="9" t="s">
        <v>9</v>
      </c>
      <c r="B12" s="13">
        <v>173.6</v>
      </c>
      <c r="C12" s="19"/>
      <c r="D12" s="14">
        <v>119.2</v>
      </c>
      <c r="E12" s="15">
        <f t="shared" si="0"/>
        <v>7</v>
      </c>
      <c r="F12" s="14">
        <f t="shared" si="5"/>
        <v>0.4695559504586015</v>
      </c>
      <c r="G12" s="13">
        <v>321.9</v>
      </c>
      <c r="H12" s="19"/>
      <c r="I12" s="14">
        <v>138.4</v>
      </c>
      <c r="J12" s="15">
        <f t="shared" si="1"/>
        <v>6</v>
      </c>
      <c r="K12" s="14">
        <f t="shared" si="2"/>
        <v>2.3755756287637264</v>
      </c>
      <c r="L12" s="14">
        <v>495.5</v>
      </c>
      <c r="M12" s="14"/>
      <c r="N12" s="14">
        <v>131</v>
      </c>
      <c r="O12" s="15">
        <f t="shared" si="3"/>
        <v>6</v>
      </c>
      <c r="P12" s="14">
        <f t="shared" si="4"/>
        <v>0.9807705630276218</v>
      </c>
    </row>
    <row r="13" spans="1:16" s="8" customFormat="1" ht="24.75" customHeight="1">
      <c r="A13" s="9" t="s">
        <v>10</v>
      </c>
      <c r="B13" s="13">
        <v>4981</v>
      </c>
      <c r="C13" s="19"/>
      <c r="D13" s="14">
        <v>119.1</v>
      </c>
      <c r="E13" s="15">
        <f t="shared" si="0"/>
        <v>8</v>
      </c>
      <c r="F13" s="14">
        <f t="shared" si="5"/>
        <v>13.47268542185653</v>
      </c>
      <c r="G13" s="13">
        <v>676.9</v>
      </c>
      <c r="H13" s="19"/>
      <c r="I13" s="14">
        <v>95.2</v>
      </c>
      <c r="J13" s="15">
        <f t="shared" si="1"/>
        <v>14</v>
      </c>
      <c r="K13" s="14">
        <f t="shared" si="2"/>
        <v>4.995424489313969</v>
      </c>
      <c r="L13" s="14">
        <v>5657.9</v>
      </c>
      <c r="M13" s="14"/>
      <c r="N13" s="14">
        <v>115.6</v>
      </c>
      <c r="O13" s="15">
        <f t="shared" si="3"/>
        <v>11</v>
      </c>
      <c r="P13" s="14">
        <f t="shared" si="4"/>
        <v>11.19899448749542</v>
      </c>
    </row>
    <row r="14" spans="1:16" ht="24.75" customHeight="1">
      <c r="A14" s="9" t="s">
        <v>11</v>
      </c>
      <c r="B14" s="13">
        <v>809</v>
      </c>
      <c r="C14" s="19"/>
      <c r="D14" s="14">
        <v>113.9</v>
      </c>
      <c r="E14" s="15">
        <f t="shared" si="0"/>
        <v>11</v>
      </c>
      <c r="F14" s="14">
        <f t="shared" si="5"/>
        <v>2.188195644706271</v>
      </c>
      <c r="G14" s="13">
        <v>357.7</v>
      </c>
      <c r="H14" s="19"/>
      <c r="I14" s="14">
        <v>187.4</v>
      </c>
      <c r="J14" s="15">
        <f t="shared" si="1"/>
        <v>1</v>
      </c>
      <c r="K14" s="14">
        <f t="shared" si="2"/>
        <v>2.6397744716023146</v>
      </c>
      <c r="L14" s="14">
        <v>1166.7</v>
      </c>
      <c r="M14" s="14"/>
      <c r="N14" s="14">
        <v>129.5</v>
      </c>
      <c r="O14" s="15">
        <f t="shared" si="3"/>
        <v>7</v>
      </c>
      <c r="P14" s="14">
        <f t="shared" si="4"/>
        <v>2.3093138564769458</v>
      </c>
    </row>
    <row r="15" spans="1:16" ht="24.75" customHeight="1">
      <c r="A15" s="9" t="s">
        <v>12</v>
      </c>
      <c r="B15" s="13">
        <v>3880.8</v>
      </c>
      <c r="C15" s="19"/>
      <c r="D15" s="14">
        <v>143.8</v>
      </c>
      <c r="E15" s="15">
        <f t="shared" si="0"/>
        <v>3</v>
      </c>
      <c r="F15" s="14">
        <f t="shared" si="5"/>
        <v>10.496847537671316</v>
      </c>
      <c r="G15" s="13">
        <v>2875.4</v>
      </c>
      <c r="H15" s="19"/>
      <c r="I15" s="14">
        <v>139.9</v>
      </c>
      <c r="J15" s="15">
        <f t="shared" si="1"/>
        <v>5</v>
      </c>
      <c r="K15" s="14">
        <f t="shared" si="2"/>
        <v>21.22003778486244</v>
      </c>
      <c r="L15" s="14">
        <v>6756.2</v>
      </c>
      <c r="M15" s="14"/>
      <c r="N15" s="14">
        <v>142.1</v>
      </c>
      <c r="O15" s="15">
        <f t="shared" si="3"/>
        <v>2</v>
      </c>
      <c r="P15" s="14">
        <f t="shared" si="4"/>
        <v>13.372920439812752</v>
      </c>
    </row>
    <row r="16" spans="1:16" ht="24.75" customHeight="1">
      <c r="A16" s="9" t="s">
        <v>13</v>
      </c>
      <c r="B16" s="13">
        <v>2454.1</v>
      </c>
      <c r="C16" s="19"/>
      <c r="D16" s="14">
        <v>114.1</v>
      </c>
      <c r="E16" s="15">
        <f t="shared" si="0"/>
        <v>10</v>
      </c>
      <c r="F16" s="14">
        <f t="shared" si="5"/>
        <v>6.6378874309933975</v>
      </c>
      <c r="G16" s="13">
        <v>542.3</v>
      </c>
      <c r="H16" s="19"/>
      <c r="I16" s="14">
        <v>133.9</v>
      </c>
      <c r="J16" s="15">
        <f t="shared" si="1"/>
        <v>7</v>
      </c>
      <c r="K16" s="14">
        <f t="shared" si="2"/>
        <v>4.00209587908844</v>
      </c>
      <c r="L16" s="14">
        <v>2996.4</v>
      </c>
      <c r="M16" s="14"/>
      <c r="N16" s="14">
        <v>117.2</v>
      </c>
      <c r="O16" s="15">
        <f t="shared" si="3"/>
        <v>10</v>
      </c>
      <c r="P16" s="14">
        <f t="shared" si="4"/>
        <v>5.930940292746652</v>
      </c>
    </row>
    <row r="17" spans="1:16" ht="24.75" customHeight="1">
      <c r="A17" s="9" t="s">
        <v>14</v>
      </c>
      <c r="B17" s="13">
        <v>246.4</v>
      </c>
      <c r="C17" s="19"/>
      <c r="D17" s="14">
        <v>120.5</v>
      </c>
      <c r="E17" s="15">
        <f t="shared" si="0"/>
        <v>6</v>
      </c>
      <c r="F17" s="14">
        <f t="shared" si="5"/>
        <v>0.6664665103283376</v>
      </c>
      <c r="G17" s="13">
        <v>256.1</v>
      </c>
      <c r="H17" s="19"/>
      <c r="I17" s="14">
        <v>162.9</v>
      </c>
      <c r="J17" s="15">
        <f t="shared" si="1"/>
        <v>2</v>
      </c>
      <c r="K17" s="14">
        <f t="shared" si="2"/>
        <v>1.8899811075687807</v>
      </c>
      <c r="L17" s="14">
        <v>502.5</v>
      </c>
      <c r="M17" s="14"/>
      <c r="N17" s="14">
        <v>138.9</v>
      </c>
      <c r="O17" s="15">
        <f t="shared" si="3"/>
        <v>4</v>
      </c>
      <c r="P17" s="14">
        <f t="shared" si="4"/>
        <v>0.9946260502954187</v>
      </c>
    </row>
    <row r="18" spans="1:16" ht="24.75" customHeight="1">
      <c r="A18" s="9" t="s">
        <v>15</v>
      </c>
      <c r="B18" s="13">
        <v>4256.9</v>
      </c>
      <c r="C18" s="19"/>
      <c r="D18" s="14">
        <v>111.4</v>
      </c>
      <c r="E18" s="15">
        <f t="shared" si="0"/>
        <v>12</v>
      </c>
      <c r="F18" s="14">
        <f t="shared" si="5"/>
        <v>11.514128603152193</v>
      </c>
      <c r="G18" s="13">
        <v>2260.4</v>
      </c>
      <c r="H18" s="19"/>
      <c r="I18" s="14">
        <v>120.2</v>
      </c>
      <c r="J18" s="15">
        <f t="shared" si="1"/>
        <v>10</v>
      </c>
      <c r="K18" s="14">
        <f t="shared" si="2"/>
        <v>16.68142637855709</v>
      </c>
      <c r="L18" s="14">
        <v>6517.3</v>
      </c>
      <c r="M18" s="14"/>
      <c r="N18" s="14">
        <v>114.3</v>
      </c>
      <c r="O18" s="15">
        <f t="shared" si="3"/>
        <v>12</v>
      </c>
      <c r="P18" s="14">
        <f t="shared" si="4"/>
        <v>12.900052452916086</v>
      </c>
    </row>
    <row r="19" spans="1:16" ht="24.75" customHeight="1">
      <c r="A19" s="9" t="s">
        <v>16</v>
      </c>
      <c r="B19" s="13">
        <v>1302.7</v>
      </c>
      <c r="C19" s="19"/>
      <c r="D19" s="14">
        <v>114.8</v>
      </c>
      <c r="E19" s="15">
        <f t="shared" si="0"/>
        <v>9</v>
      </c>
      <c r="F19" s="14">
        <f t="shared" si="5"/>
        <v>3.5235629992074893</v>
      </c>
      <c r="G19" s="13">
        <v>598.4</v>
      </c>
      <c r="H19" s="19"/>
      <c r="I19" s="14">
        <v>126.1</v>
      </c>
      <c r="J19" s="15">
        <f t="shared" si="1"/>
        <v>8</v>
      </c>
      <c r="K19" s="14">
        <f t="shared" si="2"/>
        <v>4.41610579761483</v>
      </c>
      <c r="L19" s="14">
        <v>1901.1</v>
      </c>
      <c r="M19" s="14"/>
      <c r="N19" s="14">
        <v>118.1</v>
      </c>
      <c r="O19" s="15">
        <f t="shared" si="3"/>
        <v>9</v>
      </c>
      <c r="P19" s="14">
        <f t="shared" si="4"/>
        <v>3.7629524064012347</v>
      </c>
    </row>
    <row r="20" spans="1:16" ht="24.75" customHeight="1">
      <c r="A20" s="9" t="s">
        <v>17</v>
      </c>
      <c r="B20" s="13">
        <v>687.1</v>
      </c>
      <c r="C20" s="19"/>
      <c r="D20" s="14">
        <v>161.8</v>
      </c>
      <c r="E20" s="15">
        <f t="shared" si="0"/>
        <v>1</v>
      </c>
      <c r="F20" s="14">
        <f t="shared" si="5"/>
        <v>1.8584786495397756</v>
      </c>
      <c r="G20" s="13">
        <v>512.5</v>
      </c>
      <c r="H20" s="19"/>
      <c r="I20" s="14">
        <v>116.6</v>
      </c>
      <c r="J20" s="15">
        <f t="shared" si="1"/>
        <v>12</v>
      </c>
      <c r="K20" s="14">
        <f t="shared" si="2"/>
        <v>3.782176171921124</v>
      </c>
      <c r="L20" s="14">
        <v>1199.6</v>
      </c>
      <c r="M20" s="14"/>
      <c r="N20" s="14">
        <v>138.8</v>
      </c>
      <c r="O20" s="15">
        <f t="shared" si="3"/>
        <v>5</v>
      </c>
      <c r="P20" s="14">
        <f t="shared" si="4"/>
        <v>2.3744346466355903</v>
      </c>
    </row>
  </sheetData>
  <sheetProtection/>
  <mergeCells count="6">
    <mergeCell ref="A1:P1"/>
    <mergeCell ref="G2:P2"/>
    <mergeCell ref="A3:A4"/>
    <mergeCell ref="B3:F3"/>
    <mergeCell ref="G3:K3"/>
    <mergeCell ref="L3:P3"/>
  </mergeCells>
  <printOptions horizontalCentered="1"/>
  <pageMargins left="0.1968503937007874" right="0.1968503937007874" top="0.2362204724409449" bottom="0.2362204724409449" header="0.3937007874015748" footer="0.3937007874015748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Плищенко София Дмитриевна</dc:creator>
  <cp:keywords/>
  <dc:description/>
  <cp:lastModifiedBy>Киселев А.О.</cp:lastModifiedBy>
  <cp:lastPrinted>2017-11-29T11:40:10Z</cp:lastPrinted>
  <dcterms:created xsi:type="dcterms:W3CDTF">2015-08-17T14:25:00Z</dcterms:created>
  <dcterms:modified xsi:type="dcterms:W3CDTF">2018-04-09T08:12:37Z</dcterms:modified>
  <cp:category/>
  <cp:version/>
  <cp:contentType/>
  <cp:contentStatus/>
</cp:coreProperties>
</file>